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016"/>
  <workbookPr date1904="1"/>
  <mc:AlternateContent xmlns:mc="http://schemas.openxmlformats.org/markup-compatibility/2006">
    <mc:Choice Requires="x15">
      <x15ac:absPath xmlns:x15ac="http://schemas.microsoft.com/office/spreadsheetml/2010/11/ac" url="/Users/vaughanjones/Documents/Book/Excel Spreadsheets/"/>
    </mc:Choice>
  </mc:AlternateContent>
  <bookViews>
    <workbookView xWindow="920" yWindow="460" windowWidth="20300" windowHeight="17540"/>
  </bookViews>
  <sheets>
    <sheet name="Gestations, Pulses &amp; Temps.xls" sheetId="1" r:id="rId1"/>
  </sheets>
  <calcPr calcId="150001" iterateCount="0" iterateDelta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7" i="1" l="1"/>
  <c r="D17" i="1"/>
  <c r="G13" i="1"/>
  <c r="E13" i="1"/>
  <c r="D13" i="1"/>
  <c r="G12" i="1"/>
  <c r="E12" i="1"/>
  <c r="D12" i="1"/>
  <c r="G11" i="1"/>
  <c r="E11" i="1"/>
  <c r="D11" i="1"/>
  <c r="G10" i="1"/>
  <c r="E10" i="1"/>
  <c r="D10" i="1"/>
  <c r="G9" i="1"/>
  <c r="E9" i="1"/>
  <c r="D9" i="1"/>
  <c r="G8" i="1"/>
  <c r="E8" i="1"/>
  <c r="D8" i="1"/>
  <c r="G7" i="1"/>
  <c r="E7" i="1"/>
  <c r="D7" i="1"/>
  <c r="G6" i="1"/>
  <c r="E6" i="1"/>
  <c r="D6" i="1"/>
  <c r="G5" i="1"/>
  <c r="E5" i="1"/>
  <c r="D5" i="1"/>
</calcChain>
</file>

<file path=xl/sharedStrings.xml><?xml version="1.0" encoding="utf-8"?>
<sst xmlns="http://schemas.openxmlformats.org/spreadsheetml/2006/main" count="84" uniqueCount="72">
  <si>
    <t>Gestations, Pulses &amp; Temperatures.</t>
  </si>
  <si>
    <t>Name</t>
  </si>
  <si>
    <t>Days to</t>
  </si>
  <si>
    <t>Health</t>
  </si>
  <si>
    <t xml:space="preserve">Instructions are in red. Don’t type over blue cells, they contain formulae. </t>
  </si>
  <si>
    <t>Gestation</t>
  </si>
  <si>
    <t>Date</t>
  </si>
  <si>
    <t>Should</t>
  </si>
  <si>
    <t>Oestrum</t>
  </si>
  <si>
    <t xml:space="preserve">Cycle After </t>
  </si>
  <si>
    <t>Repeat</t>
  </si>
  <si>
    <t>Pulse</t>
  </si>
  <si>
    <t>Respiration Temperatures</t>
  </si>
  <si>
    <t>Enter yours in yellow cells.</t>
  </si>
  <si>
    <t>Animal</t>
  </si>
  <si>
    <t>Days</t>
  </si>
  <si>
    <t>Average</t>
  </si>
  <si>
    <t>Weeks</t>
  </si>
  <si>
    <t>Months</t>
  </si>
  <si>
    <t>Mated</t>
  </si>
  <si>
    <t>Give Birth</t>
  </si>
  <si>
    <t>Duration</t>
  </si>
  <si>
    <t>Parturition</t>
  </si>
  <si>
    <t>Cycle</t>
  </si>
  <si>
    <t>Rate</t>
  </si>
  <si>
    <t>per minute</t>
  </si>
  <si>
    <t>C</t>
  </si>
  <si>
    <t>F</t>
  </si>
  <si>
    <t>Cat</t>
  </si>
  <si>
    <t>50~56</t>
  </si>
  <si>
    <t>21~28</t>
  </si>
  <si>
    <t>21~24</t>
  </si>
  <si>
    <t>50~60</t>
  </si>
  <si>
    <t>12~16</t>
  </si>
  <si>
    <t xml:space="preserve">Copy them to your own spreadsheet or database. </t>
  </si>
  <si>
    <t>Cattle</t>
  </si>
  <si>
    <t>275~285</t>
  </si>
  <si>
    <t>Enter your own figures if wanting to change any.</t>
  </si>
  <si>
    <t>Deer</t>
  </si>
  <si>
    <t>Dog</t>
  </si>
  <si>
    <t>63~65</t>
  </si>
  <si>
    <t>7~21</t>
  </si>
  <si>
    <t>150~180</t>
  </si>
  <si>
    <t>80~90</t>
  </si>
  <si>
    <t>8~12</t>
  </si>
  <si>
    <t xml:space="preserve">Each time you open and/or use this template it will update dates and tell you when animals bred today will give birth. </t>
  </si>
  <si>
    <t>Donkey</t>
  </si>
  <si>
    <t>Goat</t>
  </si>
  <si>
    <t>150~163</t>
  </si>
  <si>
    <t>Horse</t>
  </si>
  <si>
    <t>335~345</t>
  </si>
  <si>
    <t>2~7</t>
  </si>
  <si>
    <t>7~10</t>
  </si>
  <si>
    <t>14~21</t>
  </si>
  <si>
    <t>38~43</t>
  </si>
  <si>
    <t>Pig/hog</t>
  </si>
  <si>
    <t>112~119</t>
  </si>
  <si>
    <t>1~4</t>
  </si>
  <si>
    <t>35~40</t>
  </si>
  <si>
    <t>20~21</t>
  </si>
  <si>
    <t>70~80</t>
  </si>
  <si>
    <t>20~30</t>
  </si>
  <si>
    <t>Sheep</t>
  </si>
  <si>
    <t>148~154</t>
  </si>
  <si>
    <t>1~3</t>
  </si>
  <si>
    <t>120~180</t>
  </si>
  <si>
    <t>17~20</t>
  </si>
  <si>
    <t>70~90</t>
  </si>
  <si>
    <t xml:space="preserve">Calculate days from </t>
  </si>
  <si>
    <t>this to</t>
  </si>
  <si>
    <t>this</t>
  </si>
  <si>
    <t>Enter dates to be calculated in 1/1/08 or 1Jan08 format (Day, Month, year)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</si>
</sst>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&quot;/&quot;m&quot;/&quot;yy"/>
  </numFmts>
  <fonts count="7" x14ac:knownFonts="1">
    <font>
      <sz val="10"/>
      <color indexed="8"/>
      <name val="Geneva"/>
    </font>
    <font>
      <b/>
      <sz val="14"/>
      <color indexed="8"/>
      <name val="Times"/>
    </font>
    <font>
      <sz val="12"/>
      <color indexed="8"/>
      <name val="Times"/>
    </font>
    <font>
      <b/>
      <sz val="12"/>
      <color indexed="8"/>
      <name val="Times"/>
    </font>
    <font>
      <b/>
      <sz val="12"/>
      <color indexed="11"/>
      <name val="Times"/>
    </font>
    <font>
      <sz val="12"/>
      <color indexed="11"/>
      <name val="Times"/>
    </font>
    <font>
      <b/>
      <u/>
      <sz val="12"/>
      <color indexed="8"/>
      <name val="Times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24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/>
    <xf numFmtId="0" fontId="2" fillId="2" borderId="1" xfId="0" applyNumberFormat="1" applyFont="1" applyFill="1" applyBorder="1" applyAlignment="1"/>
    <xf numFmtId="49" fontId="2" fillId="3" borderId="1" xfId="0" applyNumberFormat="1" applyFont="1" applyFill="1" applyBorder="1" applyAlignment="1"/>
    <xf numFmtId="15" fontId="2" fillId="3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/>
    <xf numFmtId="49" fontId="3" fillId="2" borderId="1" xfId="0" applyNumberFormat="1" applyFont="1" applyFill="1" applyBorder="1" applyAlignment="1"/>
    <xf numFmtId="0" fontId="3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/>
    <xf numFmtId="49" fontId="4" fillId="2" borderId="1" xfId="0" applyNumberFormat="1" applyFont="1" applyFill="1" applyBorder="1" applyAlignment="1"/>
    <xf numFmtId="49" fontId="2" fillId="2" borderId="1" xfId="0" applyNumberFormat="1" applyFont="1" applyFill="1" applyBorder="1" applyAlignment="1"/>
    <xf numFmtId="49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/>
    <xf numFmtId="49" fontId="6" fillId="2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right"/>
    </xf>
    <xf numFmtId="0" fontId="2" fillId="2" borderId="1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FEFB00"/>
      <rgbColor rgb="FFFF2600"/>
      <rgbColor rgb="FF61E1EB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showGridLines="0" tabSelected="1" workbookViewId="0">
      <selection activeCell="L21" sqref="L21"/>
    </sheetView>
  </sheetViews>
  <sheetFormatPr baseColWidth="10" defaultColWidth="7.7109375" defaultRowHeight="16" customHeight="1" x14ac:dyDescent="0.2"/>
  <cols>
    <col min="1" max="1" width="7" style="1" customWidth="1"/>
    <col min="2" max="2" width="9.28515625" style="1" customWidth="1"/>
    <col min="3" max="4" width="9.140625" style="1" customWidth="1"/>
    <col min="5" max="5" width="8.85546875" style="1" customWidth="1"/>
    <col min="6" max="6" width="8.42578125" style="1" customWidth="1"/>
    <col min="7" max="7" width="10.140625" style="1" customWidth="1"/>
    <col min="8" max="8" width="8.85546875" style="1" customWidth="1"/>
    <col min="9" max="9" width="11.28515625" style="1" customWidth="1"/>
    <col min="10" max="10" width="8.140625" style="1" customWidth="1"/>
    <col min="11" max="11" width="6.7109375" style="1" customWidth="1"/>
    <col min="12" max="12" width="23.42578125" style="1" customWidth="1"/>
    <col min="13" max="14" width="3.85546875" style="1" customWidth="1"/>
    <col min="15" max="15" width="95.42578125" style="1" customWidth="1"/>
    <col min="16" max="256" width="7.7109375" customWidth="1"/>
  </cols>
  <sheetData>
    <row r="1" spans="1:15" ht="21" customHeight="1" x14ac:dyDescent="0.25">
      <c r="A1" s="2" t="s">
        <v>0</v>
      </c>
      <c r="B1" s="3"/>
      <c r="C1" s="3"/>
      <c r="D1" s="3"/>
      <c r="E1" s="3"/>
      <c r="F1" s="3"/>
      <c r="G1" s="3"/>
      <c r="H1" s="3"/>
      <c r="I1" s="3"/>
      <c r="J1" s="4" t="s">
        <v>1</v>
      </c>
      <c r="K1" s="3"/>
      <c r="L1" s="5">
        <v>41329</v>
      </c>
      <c r="M1" s="3"/>
      <c r="N1" s="6"/>
      <c r="O1" s="7"/>
    </row>
    <row r="2" spans="1:15" ht="21" customHeight="1" x14ac:dyDescent="0.2">
      <c r="A2" s="6"/>
      <c r="B2" s="8"/>
      <c r="C2" s="8"/>
      <c r="D2" s="8"/>
      <c r="E2" s="8"/>
      <c r="F2" s="8"/>
      <c r="G2" s="8"/>
      <c r="H2" s="8"/>
      <c r="I2" s="9" t="s">
        <v>2</v>
      </c>
      <c r="J2" s="8"/>
      <c r="K2" s="9" t="s">
        <v>3</v>
      </c>
      <c r="L2" s="8"/>
      <c r="M2" s="8"/>
      <c r="N2" s="10"/>
      <c r="O2" s="11" t="s">
        <v>4</v>
      </c>
    </row>
    <row r="3" spans="1:15" ht="21" customHeight="1" x14ac:dyDescent="0.2">
      <c r="A3" s="6"/>
      <c r="B3" s="9" t="s">
        <v>5</v>
      </c>
      <c r="C3" s="9" t="s">
        <v>5</v>
      </c>
      <c r="D3" s="9" t="s">
        <v>5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6"/>
      <c r="N3" s="10"/>
      <c r="O3" s="11" t="s">
        <v>13</v>
      </c>
    </row>
    <row r="4" spans="1:15" ht="21" customHeight="1" x14ac:dyDescent="0.2">
      <c r="A4" s="7" t="s">
        <v>14</v>
      </c>
      <c r="B4" s="9" t="s">
        <v>15</v>
      </c>
      <c r="C4" s="9" t="s">
        <v>16</v>
      </c>
      <c r="D4" s="9" t="s">
        <v>17</v>
      </c>
      <c r="E4" s="9" t="s">
        <v>18</v>
      </c>
      <c r="F4" s="9" t="s">
        <v>19</v>
      </c>
      <c r="G4" s="9" t="s">
        <v>20</v>
      </c>
      <c r="H4" s="9" t="s">
        <v>21</v>
      </c>
      <c r="I4" s="9" t="s">
        <v>22</v>
      </c>
      <c r="J4" s="9" t="s">
        <v>23</v>
      </c>
      <c r="K4" s="9" t="s">
        <v>24</v>
      </c>
      <c r="L4" s="9" t="s">
        <v>25</v>
      </c>
      <c r="M4" s="9" t="s">
        <v>26</v>
      </c>
      <c r="N4" s="9" t="s">
        <v>27</v>
      </c>
      <c r="O4" s="7"/>
    </row>
    <row r="5" spans="1:15" ht="21" customHeight="1" x14ac:dyDescent="0.2">
      <c r="A5" s="12" t="s">
        <v>28</v>
      </c>
      <c r="B5" s="13" t="s">
        <v>29</v>
      </c>
      <c r="C5" s="14">
        <v>52</v>
      </c>
      <c r="D5" s="15">
        <f t="shared" ref="D5:D13" si="0">C5/7</f>
        <v>7.4285714285714288</v>
      </c>
      <c r="E5" s="15">
        <f t="shared" ref="E5:E13" si="1">C5/30.5</f>
        <v>1.7049180327868851</v>
      </c>
      <c r="F5" s="16">
        <v>38194</v>
      </c>
      <c r="G5" s="17">
        <f t="shared" ref="G5:G13" si="2">F5+C5</f>
        <v>38246</v>
      </c>
      <c r="H5" s="14">
        <v>1</v>
      </c>
      <c r="I5" s="13" t="s">
        <v>30</v>
      </c>
      <c r="J5" s="13" t="s">
        <v>31</v>
      </c>
      <c r="K5" s="13" t="s">
        <v>32</v>
      </c>
      <c r="L5" s="13" t="s">
        <v>33</v>
      </c>
      <c r="M5" s="14">
        <v>39</v>
      </c>
      <c r="N5" s="14">
        <v>102</v>
      </c>
      <c r="O5" s="18" t="s">
        <v>34</v>
      </c>
    </row>
    <row r="6" spans="1:15" ht="21" customHeight="1" x14ac:dyDescent="0.2">
      <c r="A6" s="12" t="s">
        <v>35</v>
      </c>
      <c r="B6" s="13" t="s">
        <v>36</v>
      </c>
      <c r="C6" s="14">
        <v>282</v>
      </c>
      <c r="D6" s="15">
        <f t="shared" si="0"/>
        <v>40.285714285714285</v>
      </c>
      <c r="E6" s="15">
        <f t="shared" si="1"/>
        <v>9.2459016393442628</v>
      </c>
      <c r="F6" s="16">
        <v>38194</v>
      </c>
      <c r="G6" s="17">
        <f t="shared" si="2"/>
        <v>38476</v>
      </c>
      <c r="H6" s="14">
        <v>1</v>
      </c>
      <c r="I6" s="13" t="s">
        <v>30</v>
      </c>
      <c r="J6" s="13" t="s">
        <v>31</v>
      </c>
      <c r="K6" s="13" t="s">
        <v>32</v>
      </c>
      <c r="L6" s="13" t="s">
        <v>33</v>
      </c>
      <c r="M6" s="14">
        <v>39</v>
      </c>
      <c r="N6" s="14">
        <v>102</v>
      </c>
      <c r="O6" s="18" t="s">
        <v>37</v>
      </c>
    </row>
    <row r="7" spans="1:15" ht="21" customHeight="1" x14ac:dyDescent="0.2">
      <c r="A7" s="12" t="s">
        <v>38</v>
      </c>
      <c r="B7" s="14">
        <v>233</v>
      </c>
      <c r="C7" s="14">
        <v>233</v>
      </c>
      <c r="D7" s="15">
        <f t="shared" si="0"/>
        <v>33.285714285714285</v>
      </c>
      <c r="E7" s="15">
        <f t="shared" si="1"/>
        <v>7.639344262295082</v>
      </c>
      <c r="F7" s="16">
        <v>38194</v>
      </c>
      <c r="G7" s="17">
        <f t="shared" si="2"/>
        <v>38427</v>
      </c>
      <c r="H7" s="6"/>
      <c r="I7" s="6"/>
      <c r="J7" s="6"/>
      <c r="K7" s="6"/>
      <c r="L7" s="6"/>
      <c r="M7" s="6"/>
      <c r="N7" s="6"/>
      <c r="O7" s="6"/>
    </row>
    <row r="8" spans="1:15" ht="21" customHeight="1" x14ac:dyDescent="0.2">
      <c r="A8" s="12" t="s">
        <v>39</v>
      </c>
      <c r="B8" s="13" t="s">
        <v>40</v>
      </c>
      <c r="C8" s="14">
        <v>64</v>
      </c>
      <c r="D8" s="15">
        <f t="shared" si="0"/>
        <v>9.1428571428571423</v>
      </c>
      <c r="E8" s="15">
        <f t="shared" si="1"/>
        <v>2.098360655737705</v>
      </c>
      <c r="F8" s="16">
        <v>38194</v>
      </c>
      <c r="G8" s="17">
        <f t="shared" si="2"/>
        <v>38258</v>
      </c>
      <c r="H8" s="13" t="s">
        <v>41</v>
      </c>
      <c r="I8" s="13" t="s">
        <v>42</v>
      </c>
      <c r="J8" s="13" t="s">
        <v>42</v>
      </c>
      <c r="K8" s="13" t="s">
        <v>43</v>
      </c>
      <c r="L8" s="13" t="s">
        <v>44</v>
      </c>
      <c r="M8" s="14">
        <v>38</v>
      </c>
      <c r="N8" s="14">
        <v>100</v>
      </c>
      <c r="O8" s="18" t="s">
        <v>45</v>
      </c>
    </row>
    <row r="9" spans="1:15" ht="21" customHeight="1" x14ac:dyDescent="0.2">
      <c r="A9" s="12" t="s">
        <v>46</v>
      </c>
      <c r="B9" s="14">
        <v>380</v>
      </c>
      <c r="C9" s="14">
        <v>380</v>
      </c>
      <c r="D9" s="15">
        <f t="shared" si="0"/>
        <v>54.285714285714285</v>
      </c>
      <c r="E9" s="15">
        <f t="shared" si="1"/>
        <v>12.459016393442623</v>
      </c>
      <c r="F9" s="16">
        <v>38194</v>
      </c>
      <c r="G9" s="17">
        <f t="shared" si="2"/>
        <v>38574</v>
      </c>
      <c r="H9" s="6"/>
      <c r="I9" s="6"/>
      <c r="J9" s="6"/>
      <c r="K9" s="6"/>
      <c r="L9" s="6"/>
      <c r="M9" s="6"/>
      <c r="N9" s="6"/>
      <c r="O9" s="6"/>
    </row>
    <row r="10" spans="1:15" ht="21" customHeight="1" x14ac:dyDescent="0.2">
      <c r="A10" s="12" t="s">
        <v>47</v>
      </c>
      <c r="B10" s="13" t="s">
        <v>48</v>
      </c>
      <c r="C10" s="14">
        <v>152</v>
      </c>
      <c r="D10" s="15">
        <f t="shared" si="0"/>
        <v>21.714285714285715</v>
      </c>
      <c r="E10" s="15">
        <f t="shared" si="1"/>
        <v>4.9836065573770494</v>
      </c>
      <c r="F10" s="16">
        <v>38194</v>
      </c>
      <c r="G10" s="17">
        <f t="shared" si="2"/>
        <v>38346</v>
      </c>
      <c r="H10" s="14"/>
      <c r="I10" s="14"/>
      <c r="J10" s="14"/>
      <c r="K10" s="14"/>
      <c r="L10" s="14"/>
      <c r="M10" s="14"/>
      <c r="N10" s="14"/>
      <c r="O10" s="6"/>
    </row>
    <row r="11" spans="1:15" ht="21" customHeight="1" x14ac:dyDescent="0.2">
      <c r="A11" s="12" t="s">
        <v>49</v>
      </c>
      <c r="B11" s="13" t="s">
        <v>50</v>
      </c>
      <c r="C11" s="14">
        <v>338</v>
      </c>
      <c r="D11" s="15">
        <f t="shared" si="0"/>
        <v>48.285714285714285</v>
      </c>
      <c r="E11" s="15">
        <f t="shared" si="1"/>
        <v>11.081967213114755</v>
      </c>
      <c r="F11" s="16">
        <v>38194</v>
      </c>
      <c r="G11" s="17">
        <f t="shared" si="2"/>
        <v>38532</v>
      </c>
      <c r="H11" s="13" t="s">
        <v>51</v>
      </c>
      <c r="I11" s="13" t="s">
        <v>52</v>
      </c>
      <c r="J11" s="13" t="s">
        <v>53</v>
      </c>
      <c r="K11" s="13" t="s">
        <v>54</v>
      </c>
      <c r="L11" s="13" t="s">
        <v>44</v>
      </c>
      <c r="M11" s="14">
        <v>38</v>
      </c>
      <c r="N11" s="14">
        <v>100</v>
      </c>
      <c r="O11" s="6"/>
    </row>
    <row r="12" spans="1:15" ht="21" customHeight="1" x14ac:dyDescent="0.2">
      <c r="A12" s="12" t="s">
        <v>55</v>
      </c>
      <c r="B12" s="13" t="s">
        <v>56</v>
      </c>
      <c r="C12" s="14">
        <v>114</v>
      </c>
      <c r="D12" s="15">
        <f t="shared" si="0"/>
        <v>16.285714285714285</v>
      </c>
      <c r="E12" s="15">
        <f t="shared" si="1"/>
        <v>3.737704918032787</v>
      </c>
      <c r="F12" s="16">
        <v>38194</v>
      </c>
      <c r="G12" s="17">
        <f t="shared" si="2"/>
        <v>38308</v>
      </c>
      <c r="H12" s="13" t="s">
        <v>57</v>
      </c>
      <c r="I12" s="13" t="s">
        <v>58</v>
      </c>
      <c r="J12" s="13" t="s">
        <v>59</v>
      </c>
      <c r="K12" s="13" t="s">
        <v>60</v>
      </c>
      <c r="L12" s="13" t="s">
        <v>61</v>
      </c>
      <c r="M12" s="14">
        <v>39</v>
      </c>
      <c r="N12" s="14">
        <v>102</v>
      </c>
      <c r="O12" s="6"/>
    </row>
    <row r="13" spans="1:15" ht="21" customHeight="1" x14ac:dyDescent="0.2">
      <c r="A13" s="12" t="s">
        <v>62</v>
      </c>
      <c r="B13" s="13" t="s">
        <v>63</v>
      </c>
      <c r="C13" s="14">
        <v>146</v>
      </c>
      <c r="D13" s="15">
        <f t="shared" si="0"/>
        <v>20.857142857142858</v>
      </c>
      <c r="E13" s="15">
        <f t="shared" si="1"/>
        <v>4.7868852459016393</v>
      </c>
      <c r="F13" s="16">
        <v>38194</v>
      </c>
      <c r="G13" s="17">
        <f t="shared" si="2"/>
        <v>38340</v>
      </c>
      <c r="H13" s="13" t="s">
        <v>64</v>
      </c>
      <c r="I13" s="13" t="s">
        <v>65</v>
      </c>
      <c r="J13" s="13" t="s">
        <v>66</v>
      </c>
      <c r="K13" s="13" t="s">
        <v>67</v>
      </c>
      <c r="L13" s="13" t="s">
        <v>61</v>
      </c>
      <c r="M13" s="14">
        <v>40</v>
      </c>
      <c r="N13" s="14">
        <v>104</v>
      </c>
      <c r="O13" s="6"/>
    </row>
    <row r="14" spans="1:15" ht="21" customHeight="1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ht="21" customHeight="1" x14ac:dyDescent="0.2">
      <c r="A15" s="7" t="s">
        <v>68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21" customHeight="1" x14ac:dyDescent="0.2">
      <c r="A16" s="19" t="s">
        <v>69</v>
      </c>
      <c r="B16" s="19" t="s">
        <v>70</v>
      </c>
      <c r="C16" s="19" t="s">
        <v>15</v>
      </c>
      <c r="D16" s="19" t="s">
        <v>17</v>
      </c>
      <c r="E16" s="14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21" customHeight="1" x14ac:dyDescent="0.2">
      <c r="A17" s="16">
        <v>37989</v>
      </c>
      <c r="B17" s="16">
        <v>38010</v>
      </c>
      <c r="C17" s="20">
        <f>B17-A17</f>
        <v>21</v>
      </c>
      <c r="D17" s="21">
        <f>C17/7</f>
        <v>3</v>
      </c>
      <c r="E17" s="18" t="s">
        <v>71</v>
      </c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17" customHeight="1" x14ac:dyDescent="0.2">
      <c r="A18" s="14"/>
      <c r="B18" s="14"/>
      <c r="C18" s="14"/>
      <c r="D18" s="14"/>
      <c r="E18" s="14"/>
      <c r="F18" s="3"/>
      <c r="G18" s="3"/>
      <c r="H18" s="3"/>
      <c r="I18" s="14"/>
      <c r="J18" s="6"/>
      <c r="K18" s="6"/>
      <c r="L18" s="6"/>
      <c r="M18" s="6"/>
      <c r="N18" s="6"/>
      <c r="O18" s="6"/>
    </row>
    <row r="19" spans="1:15" ht="17" customHeight="1" x14ac:dyDescent="0.2">
      <c r="A19" s="22"/>
      <c r="B19" s="3"/>
      <c r="C19" s="3"/>
      <c r="D19" s="3"/>
      <c r="E19" s="3"/>
      <c r="F19" s="3"/>
      <c r="G19" s="3"/>
      <c r="H19" s="3"/>
      <c r="I19" s="23"/>
      <c r="J19" s="3"/>
      <c r="K19" s="3"/>
      <c r="L19" s="6"/>
      <c r="M19" s="6"/>
      <c r="N19" s="6"/>
      <c r="O19" s="6"/>
    </row>
    <row r="20" spans="1:15" ht="17" customHeight="1" x14ac:dyDescent="0.2">
      <c r="A20" s="22"/>
      <c r="B20" s="3"/>
      <c r="C20" s="3"/>
      <c r="D20" s="3"/>
      <c r="E20" s="3"/>
      <c r="F20" s="3"/>
      <c r="G20" s="3"/>
      <c r="H20" s="3"/>
      <c r="I20" s="23"/>
      <c r="J20" s="14"/>
      <c r="K20" s="14"/>
      <c r="L20" s="6"/>
      <c r="M20" s="6"/>
      <c r="N20" s="6"/>
      <c r="O20" s="6"/>
    </row>
    <row r="21" spans="1:15" ht="17" customHeight="1" x14ac:dyDescent="0.2">
      <c r="A21" s="22"/>
      <c r="B21" s="3"/>
      <c r="C21" s="3"/>
      <c r="D21" s="3"/>
      <c r="E21" s="3"/>
      <c r="F21" s="3"/>
      <c r="G21" s="3"/>
      <c r="H21" s="3"/>
      <c r="I21" s="23"/>
      <c r="J21" s="14"/>
      <c r="K21" s="14"/>
      <c r="L21" s="6"/>
      <c r="M21" s="6"/>
      <c r="N21" s="6"/>
      <c r="O21" s="6"/>
    </row>
    <row r="22" spans="1:15" ht="17" customHeight="1" x14ac:dyDescent="0.2">
      <c r="A22" s="6"/>
      <c r="B22" s="6"/>
      <c r="C22" s="6"/>
      <c r="D22" s="6"/>
      <c r="E22" s="6"/>
      <c r="F22" s="6"/>
      <c r="G22" s="6"/>
      <c r="H22" s="3"/>
      <c r="I22" s="6"/>
      <c r="J22" s="6"/>
      <c r="K22" s="6"/>
      <c r="L22" s="6"/>
      <c r="M22" s="6"/>
      <c r="N22" s="6"/>
      <c r="O22" s="6"/>
    </row>
  </sheetData>
  <pageMargins left="0.46805600000000003" right="0.46805600000000003" top="0.46805600000000003" bottom="0.46805600000000003" header="0.5" footer="0.5"/>
  <pageSetup orientation="portrait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Gestations, Pulses &amp; Temps.xls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2017-02-24T22:35:01Z</dcterms:modified>
</cp:coreProperties>
</file>