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 date1904="1"/>
  <mc:AlternateContent xmlns:mc="http://schemas.openxmlformats.org/markup-compatibility/2006">
    <mc:Choice Requires="x15">
      <x15ac:absPath xmlns:x15ac="http://schemas.microsoft.com/office/spreadsheetml/2010/11/ac" url="/Users/vaughanjones/Documents/Book/Excel Spreadsheets/"/>
    </mc:Choice>
  </mc:AlternateContent>
  <bookViews>
    <workbookView xWindow="1060" yWindow="460" windowWidth="20520" windowHeight="17540"/>
  </bookViews>
  <sheets>
    <sheet name="BeefSheepCashFlowExcel" sheetId="1" r:id="rId1"/>
  </sheets>
  <calcPr calcId="150001" iterateCount="0" iterateDelta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1" l="1"/>
  <c r="D52" i="1"/>
  <c r="D55" i="1"/>
  <c r="E14" i="1"/>
  <c r="E52" i="1"/>
  <c r="E55" i="1"/>
  <c r="F14" i="1"/>
  <c r="F17" i="1"/>
  <c r="F52" i="1"/>
  <c r="F55" i="1"/>
  <c r="G14" i="1"/>
  <c r="G17" i="1"/>
  <c r="G52" i="1"/>
  <c r="G55" i="1"/>
  <c r="H14" i="1"/>
  <c r="H17" i="1"/>
  <c r="H52" i="1"/>
  <c r="H55" i="1"/>
  <c r="I14" i="1"/>
  <c r="I17" i="1"/>
  <c r="I52" i="1"/>
  <c r="I55" i="1"/>
  <c r="J14" i="1"/>
  <c r="J17" i="1"/>
  <c r="J52" i="1"/>
  <c r="J55" i="1"/>
  <c r="K14" i="1"/>
  <c r="K17" i="1"/>
  <c r="K52" i="1"/>
  <c r="K55" i="1"/>
  <c r="L14" i="1"/>
  <c r="L17" i="1"/>
  <c r="L52" i="1"/>
  <c r="L55" i="1"/>
  <c r="M14" i="1"/>
  <c r="M17" i="1"/>
  <c r="M52" i="1"/>
  <c r="M55" i="1"/>
  <c r="N14" i="1"/>
  <c r="N17" i="1"/>
  <c r="N52" i="1"/>
  <c r="N55" i="1"/>
  <c r="O14" i="1"/>
  <c r="O17" i="1"/>
  <c r="O52" i="1"/>
  <c r="O55" i="1"/>
  <c r="O63" i="1"/>
  <c r="N63" i="1"/>
  <c r="M63" i="1"/>
  <c r="L63" i="1"/>
  <c r="K63" i="1"/>
  <c r="J63" i="1"/>
  <c r="I63" i="1"/>
  <c r="H63" i="1"/>
  <c r="G63" i="1"/>
  <c r="F63" i="1"/>
  <c r="E63" i="1"/>
  <c r="D63" i="1"/>
  <c r="C8" i="1"/>
  <c r="C9" i="1"/>
  <c r="C10" i="1"/>
  <c r="C11" i="1"/>
  <c r="H59" i="1"/>
  <c r="C23" i="1"/>
  <c r="C24" i="1"/>
  <c r="C25" i="1"/>
  <c r="H60" i="1"/>
  <c r="H61" i="1"/>
  <c r="C6" i="1"/>
  <c r="C7" i="1"/>
  <c r="C59" i="1"/>
  <c r="C17" i="1"/>
  <c r="C18" i="1"/>
  <c r="C19" i="1"/>
  <c r="C20" i="1"/>
  <c r="C21" i="1"/>
  <c r="C22" i="1"/>
  <c r="C60" i="1"/>
  <c r="C61" i="1"/>
  <c r="P14" i="1"/>
  <c r="P52" i="1"/>
  <c r="P55" i="1"/>
  <c r="C57" i="1"/>
  <c r="P58" i="1"/>
  <c r="P59" i="1"/>
  <c r="P60" i="1"/>
  <c r="C56" i="1"/>
  <c r="C58" i="1"/>
  <c r="C54" i="1"/>
  <c r="C12" i="1"/>
  <c r="C13" i="1"/>
  <c r="C14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16" i="1"/>
  <c r="O5" i="1"/>
  <c r="N5" i="1"/>
  <c r="M5" i="1"/>
  <c r="L5" i="1"/>
  <c r="K5" i="1"/>
  <c r="J5" i="1"/>
  <c r="I5" i="1"/>
  <c r="H5" i="1"/>
  <c r="G5" i="1"/>
  <c r="F5" i="1"/>
  <c r="E5" i="1"/>
  <c r="D5" i="1"/>
  <c r="C5" i="1"/>
  <c r="E3" i="1"/>
  <c r="F3" i="1"/>
  <c r="G3" i="1"/>
  <c r="H3" i="1"/>
  <c r="I3" i="1"/>
  <c r="J3" i="1"/>
  <c r="K3" i="1"/>
  <c r="L3" i="1"/>
  <c r="M3" i="1"/>
  <c r="N3" i="1"/>
  <c r="O3" i="1"/>
</calcChain>
</file>

<file path=xl/sharedStrings.xml><?xml version="1.0" encoding="utf-8"?>
<sst xmlns="http://schemas.openxmlformats.org/spreadsheetml/2006/main" count="119" uniqueCount="94">
  <si>
    <t>Cash Flow Drystock</t>
  </si>
  <si>
    <t>GST Inclusive</t>
  </si>
  <si>
    <t>GST Exclusive</t>
  </si>
  <si>
    <t>&lt; Delete one</t>
  </si>
  <si>
    <t>Instructions are in red. Don’t type over blue cells, they contain formulae. Enter yours in yellow cells.</t>
  </si>
  <si>
    <t>Your name</t>
  </si>
  <si>
    <t xml:space="preserve">Update year in D only. Computer will do the rest.  </t>
  </si>
  <si>
    <t>Income</t>
  </si>
  <si>
    <t>No's</t>
  </si>
  <si>
    <t>Totals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</si>
  <si>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</si>
  <si>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</si>
  <si>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</si>
  <si>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</si>
  <si>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</si>
  <si>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</si>
  <si>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</si>
  <si>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</si>
  <si>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</si>
  <si>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</si>
  <si>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</si>
  <si>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</si>
  <si>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Change the descriptions in column A to suit your farm.</t>
  </si>
  <si>
    <t>Cattle Sales</t>
  </si>
  <si>
    <t xml:space="preserve">Enter items under months and where there are question marks below. </t>
  </si>
  <si>
    <t>Approx 18 month old sales</t>
  </si>
  <si>
    <t>Enter livestock numbers in column B for your records.</t>
  </si>
  <si>
    <t>Approx 2 year old sales</t>
  </si>
  <si>
    <t>Add rows if necessary and copy formulae in and check and lock them.</t>
  </si>
  <si>
    <t>Ewe Sales</t>
  </si>
  <si>
    <t xml:space="preserve">If you have difficulty using this, ask your spouse or children or your accountant help. </t>
  </si>
  <si>
    <t>Lamb Sales</t>
  </si>
  <si>
    <t>Wool Sales</t>
  </si>
  <si>
    <t>Lamb Wool Sales</t>
  </si>
  <si>
    <t>Hay &amp; Silage Sales</t>
  </si>
  <si>
    <t>Interest Earned</t>
  </si>
  <si>
    <t>Double entry check</t>
  </si>
  <si>
    <t>Gross Income</t>
  </si>
  <si>
    <t>This total must equal the Gross Income one.</t>
  </si>
  <si>
    <t>Expenditure</t>
  </si>
  <si>
    <t>Calf purchases</t>
  </si>
  <si>
    <t>Calf Rearing</t>
  </si>
  <si>
    <t>Yearling purchases</t>
  </si>
  <si>
    <t>Two year old purchases</t>
  </si>
  <si>
    <t>Cattle Health</t>
  </si>
  <si>
    <t>Artificial Breeding</t>
  </si>
  <si>
    <t>Ewe &amp; lamb purchases</t>
  </si>
  <si>
    <t>Ram Purchases</t>
  </si>
  <si>
    <t>Sheep health</t>
  </si>
  <si>
    <t>Accountancy &amp; ACC</t>
  </si>
  <si>
    <t>Earthworks</t>
  </si>
  <si>
    <t>Capital Purchases</t>
  </si>
  <si>
    <t>Consultants</t>
  </si>
  <si>
    <t>Drainage</t>
  </si>
  <si>
    <t>Electricity</t>
  </si>
  <si>
    <t>Grazing</t>
  </si>
  <si>
    <t>Fertilisers</t>
  </si>
  <si>
    <t>LimeMagPlus</t>
  </si>
  <si>
    <t>Freight</t>
  </si>
  <si>
    <t>Insurance</t>
  </si>
  <si>
    <t>Interest on Loan @ 6%</t>
  </si>
  <si>
    <t>Interest on OD @ 12%</t>
  </si>
  <si>
    <t>Rates</t>
  </si>
  <si>
    <t>R&amp;M Build'sRoadsDrains</t>
  </si>
  <si>
    <t>R&amp;M MachineryFencesWater</t>
  </si>
  <si>
    <t>Shearing, Wool Packs</t>
  </si>
  <si>
    <t>Solmin, Liquimin, Mg Sulphate</t>
  </si>
  <si>
    <t>Stationery</t>
  </si>
  <si>
    <t>Stock Feed, Dogs</t>
  </si>
  <si>
    <t>Telephone</t>
  </si>
  <si>
    <t>Vehicles, Tractor, Mach's</t>
  </si>
  <si>
    <t>Veterinary Animal Health</t>
  </si>
  <si>
    <t>Wages</t>
  </si>
  <si>
    <t>Weeds, Seeds, Sprays</t>
  </si>
  <si>
    <t>Other</t>
  </si>
  <si>
    <t>Gross Expenses</t>
  </si>
  <si>
    <t>&lt; This total must equal the Gross Expenses Total in C52</t>
  </si>
  <si>
    <t>Gross Profit</t>
  </si>
  <si>
    <t>Personal Drawings</t>
  </si>
  <si>
    <t>Monthly Balance</t>
  </si>
  <si>
    <t>b/f</t>
  </si>
  <si>
    <t>Enter the bank balance brought forward from the previous year into column C to the right of "Monthly Balance".</t>
  </si>
  <si>
    <t>Loss before cattle value</t>
  </si>
  <si>
    <t>Change in cattle value</t>
  </si>
  <si>
    <t>Nett Profit</t>
  </si>
  <si>
    <t>Cattle Gross Income</t>
  </si>
  <si>
    <t>Sheep Gross Income</t>
  </si>
  <si>
    <t>Cattle Gross Costs</t>
  </si>
  <si>
    <t>Sheep Purchases &amp; Costs</t>
  </si>
  <si>
    <t>Cattle Gross Profit</t>
  </si>
  <si>
    <t>Sheep Gross Profit</t>
  </si>
  <si>
    <t>Interest on Overdraft</t>
  </si>
  <si>
    <t>Max OD</t>
  </si>
  <si>
    <t>Bank Loan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</si>
</sst>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&quot; &quot;;\(#,##0\)"/>
    <numFmt numFmtId="165" formatCode="#,##0.0%"/>
    <numFmt numFmtId="166" formatCode="&quot;$&quot;#,##0.00&quot; &quot;;\(&quot;$&quot;#,##0.00\)"/>
  </numFmts>
  <fonts count="17" x14ac:knownFonts="1">
    <font>
      <sz val="12"/>
      <color indexed="8"/>
      <name val="N Helvetica Narrow"/>
    </font>
    <font>
      <b/>
      <sz val="14"/>
      <color indexed="8"/>
      <name val="Times New Roman"/>
    </font>
    <font>
      <sz val="10"/>
      <color indexed="8"/>
      <name val="Times New Roman"/>
    </font>
    <font>
      <b/>
      <sz val="11"/>
      <color indexed="8"/>
      <name val="Times New Roman"/>
    </font>
    <font>
      <sz val="12"/>
      <color indexed="8"/>
      <name val="Times New Roman"/>
    </font>
    <font>
      <b/>
      <sz val="14"/>
      <color indexed="11"/>
      <name val="Times New Roman"/>
    </font>
    <font>
      <b/>
      <sz val="12"/>
      <color indexed="12"/>
      <name val="Times New Roman"/>
    </font>
    <font>
      <b/>
      <sz val="10"/>
      <color indexed="8"/>
      <name val="Times New Roman"/>
    </font>
    <font>
      <b/>
      <sz val="12"/>
      <color indexed="8"/>
      <name val="Times New Roman"/>
    </font>
    <font>
      <sz val="12"/>
      <color indexed="12"/>
      <name val="Times New Roman"/>
    </font>
    <font>
      <sz val="10"/>
      <color indexed="12"/>
      <name val="Times New Roman"/>
    </font>
    <font>
      <u/>
      <sz val="10"/>
      <color indexed="8"/>
      <name val="Times New Roman"/>
    </font>
    <font>
      <sz val="10"/>
      <color indexed="15"/>
      <name val="Times New Roman"/>
    </font>
    <font>
      <b/>
      <u/>
      <sz val="10"/>
      <color indexed="8"/>
      <name val="Times New Roman"/>
    </font>
    <font>
      <sz val="10"/>
      <color indexed="11"/>
      <name val="Times New Roman"/>
    </font>
    <font>
      <b/>
      <sz val="10"/>
      <color indexed="11"/>
      <name val="Times New Roman"/>
    </font>
    <font>
      <sz val="12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58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0" fontId="2" fillId="2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left"/>
    </xf>
    <xf numFmtId="0" fontId="4" fillId="3" borderId="1" xfId="0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/>
    <xf numFmtId="49" fontId="6" fillId="2" borderId="1" xfId="0" applyNumberFormat="1" applyFont="1" applyFill="1" applyBorder="1" applyAlignment="1"/>
    <xf numFmtId="0" fontId="0" fillId="2" borderId="1" xfId="0" applyFont="1" applyFill="1" applyBorder="1" applyAlignment="1"/>
    <xf numFmtId="0" fontId="7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left"/>
    </xf>
    <xf numFmtId="15" fontId="2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left"/>
    </xf>
    <xf numFmtId="49" fontId="8" fillId="4" borderId="1" xfId="0" applyNumberFormat="1" applyFont="1" applyFill="1" applyBorder="1" applyAlignment="1"/>
    <xf numFmtId="3" fontId="4" fillId="2" borderId="1" xfId="0" applyNumberFormat="1" applyFont="1" applyFill="1" applyBorder="1" applyAlignment="1"/>
    <xf numFmtId="0" fontId="4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49" fontId="7" fillId="5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left"/>
    </xf>
    <xf numFmtId="3" fontId="4" fillId="5" borderId="1" xfId="0" applyNumberFormat="1" applyFont="1" applyFill="1" applyBorder="1" applyAlignment="1"/>
    <xf numFmtId="49" fontId="2" fillId="2" borderId="1" xfId="0" applyNumberFormat="1" applyFont="1" applyFill="1" applyBorder="1" applyAlignment="1">
      <alignment horizontal="left"/>
    </xf>
    <xf numFmtId="0" fontId="2" fillId="3" borderId="1" xfId="0" applyNumberFormat="1" applyFont="1" applyFill="1" applyBorder="1" applyAlignment="1">
      <alignment horizontal="right"/>
    </xf>
    <xf numFmtId="0" fontId="2" fillId="3" borderId="1" xfId="0" applyNumberFormat="1" applyFont="1" applyFill="1" applyBorder="1" applyAlignment="1"/>
    <xf numFmtId="0" fontId="2" fillId="2" borderId="1" xfId="0" applyNumberFormat="1" applyFont="1" applyFill="1" applyBorder="1" applyAlignment="1"/>
    <xf numFmtId="49" fontId="9" fillId="2" borderId="1" xfId="0" applyNumberFormat="1" applyFont="1" applyFill="1" applyBorder="1" applyAlignment="1"/>
    <xf numFmtId="0" fontId="10" fillId="2" borderId="1" xfId="0" applyNumberFormat="1" applyFont="1" applyFill="1" applyBorder="1" applyAlignment="1"/>
    <xf numFmtId="0" fontId="9" fillId="2" borderId="1" xfId="0" applyNumberFormat="1" applyFont="1" applyFill="1" applyBorder="1" applyAlignment="1"/>
    <xf numFmtId="0" fontId="0" fillId="3" borderId="1" xfId="0" applyNumberFormat="1" applyFont="1" applyFill="1" applyBorder="1" applyAlignment="1"/>
    <xf numFmtId="0" fontId="11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/>
    </xf>
    <xf numFmtId="0" fontId="2" fillId="5" borderId="1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>
      <alignment horizontal="right"/>
    </xf>
    <xf numFmtId="3" fontId="8" fillId="5" borderId="1" xfId="0" applyNumberFormat="1" applyFont="1" applyFill="1" applyBorder="1" applyAlignment="1">
      <alignment horizontal="center"/>
    </xf>
    <xf numFmtId="3" fontId="4" fillId="3" borderId="1" xfId="0" applyNumberFormat="1" applyFont="1" applyFill="1" applyBorder="1" applyAlignment="1"/>
    <xf numFmtId="49" fontId="2" fillId="2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6" fontId="2" fillId="2" borderId="1" xfId="0" applyNumberFormat="1" applyFont="1" applyFill="1" applyBorder="1" applyAlignment="1"/>
    <xf numFmtId="165" fontId="2" fillId="3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12" fillId="2" borderId="1" xfId="0" applyNumberFormat="1" applyFont="1" applyFill="1" applyBorder="1" applyAlignment="1"/>
    <xf numFmtId="0" fontId="13" fillId="2" borderId="1" xfId="0" applyNumberFormat="1" applyFont="1" applyFill="1" applyBorder="1" applyAlignment="1">
      <alignment horizontal="center"/>
    </xf>
    <xf numFmtId="49" fontId="14" fillId="2" borderId="1" xfId="0" applyNumberFormat="1" applyFont="1" applyFill="1" applyBorder="1" applyAlignment="1"/>
    <xf numFmtId="49" fontId="2" fillId="2" borderId="1" xfId="0" applyNumberFormat="1" applyFont="1" applyFill="1" applyBorder="1" applyAlignment="1">
      <alignment horizontal="right"/>
    </xf>
    <xf numFmtId="49" fontId="15" fillId="2" borderId="1" xfId="0" applyNumberFormat="1" applyFont="1" applyFill="1" applyBorder="1" applyAlignment="1">
      <alignment horizontal="left"/>
    </xf>
    <xf numFmtId="0" fontId="2" fillId="3" borderId="1" xfId="0" applyNumberFormat="1" applyFont="1" applyFill="1" applyBorder="1" applyAlignment="1">
      <alignment horizontal="left"/>
    </xf>
    <xf numFmtId="0" fontId="7" fillId="3" borderId="1" xfId="0" applyNumberFormat="1" applyFont="1" applyFill="1" applyBorder="1" applyAlignment="1">
      <alignment horizontal="right"/>
    </xf>
    <xf numFmtId="0" fontId="7" fillId="2" borderId="1" xfId="0" applyNumberFormat="1" applyFont="1" applyFill="1" applyBorder="1" applyAlignment="1"/>
    <xf numFmtId="49" fontId="4" fillId="2" borderId="1" xfId="0" applyNumberFormat="1" applyFont="1" applyFill="1" applyBorder="1" applyAlignment="1"/>
    <xf numFmtId="49" fontId="2" fillId="3" borderId="1" xfId="0" applyNumberFormat="1" applyFont="1" applyFill="1" applyBorder="1" applyAlignment="1"/>
    <xf numFmtId="15" fontId="16" fillId="0" borderId="0" xfId="0" applyNumberFormat="1" applyFont="1" applyAlignment="1"/>
  </cellXfs>
  <cellStyles count="1"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EFB00"/>
      <rgbColor rgb="FFFF2600"/>
      <rgbColor rgb="FFDD0806"/>
      <rgbColor rgb="FFFFFF00"/>
      <rgbColor rgb="FF61E1EB"/>
      <rgbColor rgb="FF0000FF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showGridLines="0" tabSelected="1" workbookViewId="0">
      <selection activeCell="A3" sqref="A3"/>
    </sheetView>
  </sheetViews>
  <sheetFormatPr baseColWidth="10" defaultColWidth="9.5" defaultRowHeight="15" customHeight="1" x14ac:dyDescent="0.2"/>
  <cols>
    <col min="1" max="1" width="14.5" style="1" customWidth="1"/>
    <col min="2" max="2" width="4.6640625" style="1" customWidth="1"/>
    <col min="3" max="3" width="10.33203125" style="1" customWidth="1"/>
    <col min="4" max="4" width="7.33203125" style="1" customWidth="1"/>
    <col min="5" max="5" width="9.1640625" style="1" customWidth="1"/>
    <col min="6" max="6" width="11.5" style="1" customWidth="1"/>
    <col min="7" max="12" width="7.33203125" style="1" customWidth="1"/>
    <col min="13" max="13" width="10.6640625" style="1" customWidth="1"/>
    <col min="14" max="15" width="7.33203125" style="1" customWidth="1"/>
    <col min="16" max="16" width="7.83203125" style="1" customWidth="1"/>
    <col min="17" max="17" width="9.1640625" style="1" customWidth="1"/>
    <col min="18" max="18" width="9.5" style="1" customWidth="1"/>
    <col min="19" max="19" width="44.1640625" style="1" customWidth="1"/>
    <col min="20" max="256" width="9.5" customWidth="1"/>
  </cols>
  <sheetData>
    <row r="1" spans="1:19" ht="17" customHeight="1" x14ac:dyDescent="0.2">
      <c r="A1" s="2" t="s">
        <v>0</v>
      </c>
      <c r="B1" s="3"/>
      <c r="C1" s="4" t="s">
        <v>1</v>
      </c>
      <c r="D1" s="4" t="s">
        <v>2</v>
      </c>
      <c r="E1" s="5"/>
      <c r="F1" s="6" t="s">
        <v>3</v>
      </c>
      <c r="G1" s="7"/>
      <c r="H1" s="8" t="s">
        <v>4</v>
      </c>
      <c r="I1" s="9"/>
      <c r="J1" s="9"/>
      <c r="K1" s="9"/>
      <c r="L1" s="10"/>
      <c r="M1" s="11"/>
      <c r="N1" s="12"/>
      <c r="O1" s="9"/>
      <c r="P1" s="13"/>
      <c r="Q1" s="14"/>
      <c r="R1" s="9"/>
      <c r="S1" s="9"/>
    </row>
    <row r="2" spans="1:19" ht="17" customHeight="1" x14ac:dyDescent="0.2">
      <c r="A2" s="15" t="s">
        <v>5</v>
      </c>
      <c r="B2" s="3"/>
      <c r="C2" s="16"/>
      <c r="D2" s="17"/>
      <c r="E2" s="17"/>
      <c r="F2" s="18"/>
      <c r="G2" s="9"/>
      <c r="H2" s="10"/>
      <c r="I2" s="14"/>
      <c r="J2" s="9"/>
      <c r="K2" s="9"/>
      <c r="L2" s="10"/>
      <c r="M2" s="11"/>
      <c r="N2" s="9"/>
      <c r="O2" s="9"/>
      <c r="P2" s="13"/>
      <c r="Q2" s="14"/>
      <c r="R2" s="9"/>
      <c r="S2" s="9"/>
    </row>
    <row r="3" spans="1:19" ht="15" customHeight="1" x14ac:dyDescent="0.2">
      <c r="A3" s="57">
        <v>41329</v>
      </c>
      <c r="B3" s="3"/>
      <c r="C3" s="9"/>
      <c r="D3" s="19">
        <v>2016</v>
      </c>
      <c r="E3" s="19">
        <f t="shared" ref="E3:J3" si="0">D3</f>
        <v>2016</v>
      </c>
      <c r="F3" s="19">
        <f t="shared" si="0"/>
        <v>2016</v>
      </c>
      <c r="G3" s="19">
        <f t="shared" si="0"/>
        <v>2016</v>
      </c>
      <c r="H3" s="19">
        <f t="shared" si="0"/>
        <v>2016</v>
      </c>
      <c r="I3" s="19">
        <f t="shared" si="0"/>
        <v>2016</v>
      </c>
      <c r="J3" s="19">
        <f t="shared" si="0"/>
        <v>2016</v>
      </c>
      <c r="K3" s="19">
        <f>J3+1</f>
        <v>2017</v>
      </c>
      <c r="L3" s="19">
        <f>K3</f>
        <v>2017</v>
      </c>
      <c r="M3" s="19">
        <f>L3</f>
        <v>2017</v>
      </c>
      <c r="N3" s="19">
        <f>M3</f>
        <v>2017</v>
      </c>
      <c r="O3" s="19">
        <f>N3</f>
        <v>2017</v>
      </c>
      <c r="P3" s="10"/>
      <c r="Q3" s="20" t="s">
        <v>6</v>
      </c>
      <c r="R3" s="9"/>
      <c r="S3" s="9"/>
    </row>
    <row r="4" spans="1:19" ht="15" customHeight="1" x14ac:dyDescent="0.2">
      <c r="A4" s="21" t="s">
        <v>7</v>
      </c>
      <c r="B4" s="22" t="s">
        <v>8</v>
      </c>
      <c r="C4" s="23" t="s">
        <v>9</v>
      </c>
      <c r="D4" s="24" t="s">
        <v>10</v>
      </c>
      <c r="E4" s="24" t="s">
        <v>11</v>
      </c>
      <c r="F4" s="24" t="s">
        <v>12</v>
      </c>
      <c r="G4" s="24" t="s">
        <v>13</v>
      </c>
      <c r="H4" s="24" t="s">
        <v>14</v>
      </c>
      <c r="I4" s="24" t="s">
        <v>15</v>
      </c>
      <c r="J4" s="24" t="s">
        <v>16</v>
      </c>
      <c r="K4" s="24" t="s">
        <v>17</v>
      </c>
      <c r="L4" s="24" t="s">
        <v>18</v>
      </c>
      <c r="M4" s="24" t="s">
        <v>19</v>
      </c>
      <c r="N4" s="24" t="s">
        <v>20</v>
      </c>
      <c r="O4" s="24" t="s">
        <v>21</v>
      </c>
      <c r="P4" s="3"/>
      <c r="Q4" s="20" t="s">
        <v>22</v>
      </c>
      <c r="R4" s="3"/>
      <c r="S4" s="9"/>
    </row>
    <row r="5" spans="1:19" ht="15" customHeight="1" x14ac:dyDescent="0.2">
      <c r="A5" s="25" t="s">
        <v>23</v>
      </c>
      <c r="B5" s="10"/>
      <c r="C5" s="26">
        <f t="shared" ref="C5:O5" si="1">C7+C6</f>
        <v>0</v>
      </c>
      <c r="D5" s="26">
        <f t="shared" si="1"/>
        <v>0</v>
      </c>
      <c r="E5" s="26">
        <f t="shared" si="1"/>
        <v>0</v>
      </c>
      <c r="F5" s="26">
        <f t="shared" si="1"/>
        <v>0</v>
      </c>
      <c r="G5" s="26">
        <f t="shared" si="1"/>
        <v>0</v>
      </c>
      <c r="H5" s="26">
        <f t="shared" si="1"/>
        <v>0</v>
      </c>
      <c r="I5" s="26">
        <f t="shared" si="1"/>
        <v>0</v>
      </c>
      <c r="J5" s="26">
        <f t="shared" si="1"/>
        <v>0</v>
      </c>
      <c r="K5" s="26">
        <f t="shared" si="1"/>
        <v>0</v>
      </c>
      <c r="L5" s="26">
        <f t="shared" si="1"/>
        <v>0</v>
      </c>
      <c r="M5" s="26">
        <f t="shared" si="1"/>
        <v>0</v>
      </c>
      <c r="N5" s="26">
        <f t="shared" si="1"/>
        <v>0</v>
      </c>
      <c r="O5" s="26">
        <f t="shared" si="1"/>
        <v>0</v>
      </c>
      <c r="P5" s="16"/>
      <c r="Q5" s="20" t="s">
        <v>24</v>
      </c>
      <c r="R5" s="9"/>
      <c r="S5" s="9"/>
    </row>
    <row r="6" spans="1:19" ht="15" customHeight="1" x14ac:dyDescent="0.2">
      <c r="A6" s="27" t="s">
        <v>25</v>
      </c>
      <c r="B6" s="3"/>
      <c r="C6" s="26">
        <f t="shared" ref="C6:C13" si="2">SUM(D6:O6)</f>
        <v>0</v>
      </c>
      <c r="D6" s="28"/>
      <c r="E6" s="28"/>
      <c r="F6" s="28"/>
      <c r="G6" s="28"/>
      <c r="H6" s="28"/>
      <c r="I6" s="28"/>
      <c r="J6" s="28"/>
      <c r="K6" s="28"/>
      <c r="L6" s="28"/>
      <c r="M6" s="29"/>
      <c r="N6" s="28"/>
      <c r="O6" s="28"/>
      <c r="P6" s="30"/>
      <c r="Q6" s="20" t="s">
        <v>26</v>
      </c>
      <c r="R6" s="30"/>
      <c r="S6" s="9"/>
    </row>
    <row r="7" spans="1:19" ht="15" customHeight="1" x14ac:dyDescent="0.2">
      <c r="A7" s="27" t="s">
        <v>27</v>
      </c>
      <c r="B7" s="3"/>
      <c r="C7" s="26">
        <f t="shared" si="2"/>
        <v>0</v>
      </c>
      <c r="D7" s="28"/>
      <c r="E7" s="29"/>
      <c r="F7" s="28"/>
      <c r="G7" s="28"/>
      <c r="H7" s="28"/>
      <c r="I7" s="28"/>
      <c r="J7" s="28"/>
      <c r="K7" s="28"/>
      <c r="L7" s="29"/>
      <c r="M7" s="28"/>
      <c r="N7" s="28"/>
      <c r="O7" s="28"/>
      <c r="P7" s="30"/>
      <c r="Q7" s="20" t="s">
        <v>28</v>
      </c>
      <c r="R7" s="9"/>
      <c r="S7" s="9"/>
    </row>
    <row r="8" spans="1:19" ht="15" customHeight="1" x14ac:dyDescent="0.2">
      <c r="A8" s="27" t="s">
        <v>29</v>
      </c>
      <c r="B8" s="3"/>
      <c r="C8" s="26">
        <f t="shared" si="2"/>
        <v>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30"/>
      <c r="Q8" s="31" t="s">
        <v>30</v>
      </c>
      <c r="R8" s="30"/>
      <c r="S8" s="3"/>
    </row>
    <row r="9" spans="1:19" ht="15" customHeight="1" x14ac:dyDescent="0.2">
      <c r="A9" s="27" t="s">
        <v>31</v>
      </c>
      <c r="B9" s="3"/>
      <c r="C9" s="26">
        <f t="shared" si="2"/>
        <v>0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30"/>
      <c r="Q9" s="32"/>
      <c r="R9" s="30"/>
      <c r="S9" s="3"/>
    </row>
    <row r="10" spans="1:19" ht="15" customHeight="1" x14ac:dyDescent="0.2">
      <c r="A10" s="27" t="s">
        <v>32</v>
      </c>
      <c r="B10" s="3"/>
      <c r="C10" s="26">
        <f t="shared" si="2"/>
        <v>0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30"/>
      <c r="Q10" s="33"/>
      <c r="R10" s="9"/>
      <c r="S10" s="9"/>
    </row>
    <row r="11" spans="1:19" ht="15" customHeight="1" x14ac:dyDescent="0.2">
      <c r="A11" s="27" t="s">
        <v>33</v>
      </c>
      <c r="B11" s="3"/>
      <c r="C11" s="26">
        <f t="shared" si="2"/>
        <v>0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30"/>
      <c r="Q11" s="32"/>
      <c r="R11" s="30"/>
      <c r="S11" s="30"/>
    </row>
    <row r="12" spans="1:19" ht="15" customHeight="1" x14ac:dyDescent="0.2">
      <c r="A12" s="27" t="s">
        <v>34</v>
      </c>
      <c r="B12" s="3"/>
      <c r="C12" s="26">
        <f t="shared" si="2"/>
        <v>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30"/>
      <c r="Q12" s="32"/>
      <c r="R12" s="30"/>
      <c r="S12" s="3"/>
    </row>
    <row r="13" spans="1:19" ht="15" customHeight="1" x14ac:dyDescent="0.2">
      <c r="A13" s="27" t="s">
        <v>35</v>
      </c>
      <c r="B13" s="3"/>
      <c r="C13" s="26">
        <f t="shared" si="2"/>
        <v>0</v>
      </c>
      <c r="D13" s="34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10"/>
      <c r="Q13" s="31" t="s">
        <v>36</v>
      </c>
      <c r="R13" s="9"/>
      <c r="S13" s="9"/>
    </row>
    <row r="14" spans="1:19" ht="15" customHeight="1" x14ac:dyDescent="0.2">
      <c r="A14" s="25" t="s">
        <v>37</v>
      </c>
      <c r="B14" s="35"/>
      <c r="C14" s="26">
        <f t="shared" ref="C14:O14" si="3">SUM(C6:C13)</f>
        <v>0</v>
      </c>
      <c r="D14" s="26">
        <f t="shared" si="3"/>
        <v>0</v>
      </c>
      <c r="E14" s="26">
        <f t="shared" si="3"/>
        <v>0</v>
      </c>
      <c r="F14" s="26">
        <f t="shared" si="3"/>
        <v>0</v>
      </c>
      <c r="G14" s="26">
        <f t="shared" si="3"/>
        <v>0</v>
      </c>
      <c r="H14" s="26">
        <f t="shared" si="3"/>
        <v>0</v>
      </c>
      <c r="I14" s="26">
        <f t="shared" si="3"/>
        <v>0</v>
      </c>
      <c r="J14" s="26">
        <f t="shared" si="3"/>
        <v>0</v>
      </c>
      <c r="K14" s="26">
        <f t="shared" si="3"/>
        <v>0</v>
      </c>
      <c r="L14" s="26">
        <f t="shared" si="3"/>
        <v>0</v>
      </c>
      <c r="M14" s="26">
        <f t="shared" si="3"/>
        <v>0</v>
      </c>
      <c r="N14" s="26">
        <f t="shared" si="3"/>
        <v>0</v>
      </c>
      <c r="O14" s="26">
        <f t="shared" si="3"/>
        <v>0</v>
      </c>
      <c r="P14" s="26">
        <f>SUM(D14:O14)</f>
        <v>0</v>
      </c>
      <c r="Q14" s="31" t="s">
        <v>38</v>
      </c>
      <c r="R14" s="9"/>
      <c r="S14" s="9"/>
    </row>
    <row r="15" spans="1:19" ht="8" customHeight="1" x14ac:dyDescent="0.2">
      <c r="A15" s="36"/>
      <c r="B15" s="3"/>
      <c r="C15" s="37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0"/>
      <c r="Q15" s="38"/>
      <c r="R15" s="9"/>
      <c r="S15" s="9"/>
    </row>
    <row r="16" spans="1:19" ht="17.5" customHeight="1" x14ac:dyDescent="0.2">
      <c r="A16" s="25" t="s">
        <v>39</v>
      </c>
      <c r="B16" s="22" t="s">
        <v>8</v>
      </c>
      <c r="C16" s="39">
        <f>C14</f>
        <v>0</v>
      </c>
      <c r="D16" s="23" t="s">
        <v>10</v>
      </c>
      <c r="E16" s="23" t="s">
        <v>11</v>
      </c>
      <c r="F16" s="23" t="s">
        <v>12</v>
      </c>
      <c r="G16" s="23" t="s">
        <v>13</v>
      </c>
      <c r="H16" s="23" t="s">
        <v>14</v>
      </c>
      <c r="I16" s="23" t="s">
        <v>15</v>
      </c>
      <c r="J16" s="23" t="s">
        <v>16</v>
      </c>
      <c r="K16" s="23" t="s">
        <v>17</v>
      </c>
      <c r="L16" s="23" t="s">
        <v>18</v>
      </c>
      <c r="M16" s="23" t="s">
        <v>19</v>
      </c>
      <c r="N16" s="23" t="s">
        <v>20</v>
      </c>
      <c r="O16" s="23" t="s">
        <v>21</v>
      </c>
      <c r="P16" s="30"/>
      <c r="Q16" s="38"/>
      <c r="R16" s="9"/>
      <c r="S16" s="9"/>
    </row>
    <row r="17" spans="1:19" ht="15" customHeight="1" x14ac:dyDescent="0.2">
      <c r="A17" s="27" t="s">
        <v>40</v>
      </c>
      <c r="B17" s="10"/>
      <c r="C17" s="26">
        <f t="shared" ref="C17:C51" si="4">SUM(D17:O17)</f>
        <v>0</v>
      </c>
      <c r="D17" s="40"/>
      <c r="E17" s="40"/>
      <c r="F17" s="26">
        <f t="shared" ref="F17:O17" si="5">F18+F19+F20</f>
        <v>0</v>
      </c>
      <c r="G17" s="26">
        <f t="shared" si="5"/>
        <v>0</v>
      </c>
      <c r="H17" s="26">
        <f t="shared" si="5"/>
        <v>0</v>
      </c>
      <c r="I17" s="26">
        <f t="shared" si="5"/>
        <v>0</v>
      </c>
      <c r="J17" s="26">
        <f t="shared" si="5"/>
        <v>0</v>
      </c>
      <c r="K17" s="26">
        <f t="shared" si="5"/>
        <v>0</v>
      </c>
      <c r="L17" s="26">
        <f t="shared" si="5"/>
        <v>0</v>
      </c>
      <c r="M17" s="26">
        <f t="shared" si="5"/>
        <v>0</v>
      </c>
      <c r="N17" s="26">
        <f t="shared" si="5"/>
        <v>0</v>
      </c>
      <c r="O17" s="26">
        <f t="shared" si="5"/>
        <v>0</v>
      </c>
      <c r="P17" s="16"/>
      <c r="Q17" s="30"/>
      <c r="R17" s="9"/>
      <c r="S17" s="9"/>
    </row>
    <row r="18" spans="1:19" ht="15" customHeight="1" x14ac:dyDescent="0.2">
      <c r="A18" s="27" t="s">
        <v>41</v>
      </c>
      <c r="B18" s="3"/>
      <c r="C18" s="26">
        <f t="shared" si="4"/>
        <v>0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16"/>
      <c r="Q18" s="30"/>
      <c r="R18" s="30"/>
      <c r="S18" s="9"/>
    </row>
    <row r="19" spans="1:19" ht="15" customHeight="1" x14ac:dyDescent="0.2">
      <c r="A19" s="27" t="s">
        <v>42</v>
      </c>
      <c r="B19" s="3"/>
      <c r="C19" s="26">
        <f t="shared" si="4"/>
        <v>0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16"/>
      <c r="Q19" s="38"/>
      <c r="R19" s="9"/>
      <c r="S19" s="9"/>
    </row>
    <row r="20" spans="1:19" ht="15" customHeight="1" x14ac:dyDescent="0.2">
      <c r="A20" s="27" t="s">
        <v>43</v>
      </c>
      <c r="B20" s="3"/>
      <c r="C20" s="26">
        <f t="shared" si="4"/>
        <v>0</v>
      </c>
      <c r="D20" s="40"/>
      <c r="E20" s="34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16"/>
      <c r="Q20" s="38"/>
      <c r="R20" s="30"/>
      <c r="S20" s="9"/>
    </row>
    <row r="21" spans="1:19" ht="15" customHeight="1" x14ac:dyDescent="0.2">
      <c r="A21" s="27" t="s">
        <v>44</v>
      </c>
      <c r="B21" s="3"/>
      <c r="C21" s="26">
        <f t="shared" si="4"/>
        <v>0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16"/>
      <c r="Q21" s="38"/>
      <c r="R21" s="9"/>
      <c r="S21" s="9"/>
    </row>
    <row r="22" spans="1:19" ht="15" customHeight="1" x14ac:dyDescent="0.2">
      <c r="A22" s="41" t="s">
        <v>45</v>
      </c>
      <c r="B22" s="3"/>
      <c r="C22" s="26">
        <f t="shared" si="4"/>
        <v>0</v>
      </c>
      <c r="D22" s="40"/>
      <c r="E22" s="34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16"/>
      <c r="Q22" s="38"/>
      <c r="R22" s="9"/>
      <c r="S22" s="9"/>
    </row>
    <row r="23" spans="1:19" ht="15" customHeight="1" x14ac:dyDescent="0.2">
      <c r="A23" s="27" t="s">
        <v>46</v>
      </c>
      <c r="B23" s="3"/>
      <c r="C23" s="26">
        <f t="shared" si="4"/>
        <v>0</v>
      </c>
      <c r="D23" s="40"/>
      <c r="E23" s="34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16"/>
      <c r="Q23" s="38"/>
      <c r="R23" s="9"/>
      <c r="S23" s="9"/>
    </row>
    <row r="24" spans="1:19" ht="15" customHeight="1" x14ac:dyDescent="0.2">
      <c r="A24" s="27" t="s">
        <v>47</v>
      </c>
      <c r="B24" s="3"/>
      <c r="C24" s="26">
        <f t="shared" si="4"/>
        <v>0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16"/>
      <c r="Q24" s="38"/>
      <c r="R24" s="9"/>
      <c r="S24" s="9"/>
    </row>
    <row r="25" spans="1:19" ht="15" customHeight="1" x14ac:dyDescent="0.2">
      <c r="A25" s="27" t="s">
        <v>48</v>
      </c>
      <c r="B25" s="30"/>
      <c r="C25" s="26">
        <f t="shared" si="4"/>
        <v>0</v>
      </c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16"/>
      <c r="Q25" s="30"/>
      <c r="R25" s="9"/>
      <c r="S25" s="9"/>
    </row>
    <row r="26" spans="1:19" ht="15" customHeight="1" x14ac:dyDescent="0.2">
      <c r="A26" s="27" t="s">
        <v>49</v>
      </c>
      <c r="B26" s="3"/>
      <c r="C26" s="26">
        <f t="shared" si="4"/>
        <v>0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16"/>
      <c r="Q26" s="38"/>
      <c r="R26" s="9"/>
      <c r="S26" s="9"/>
    </row>
    <row r="27" spans="1:19" ht="15" customHeight="1" x14ac:dyDescent="0.2">
      <c r="A27" s="27" t="s">
        <v>50</v>
      </c>
      <c r="B27" s="42"/>
      <c r="C27" s="26">
        <f t="shared" si="4"/>
        <v>0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16"/>
      <c r="Q27" s="38"/>
      <c r="R27" s="9"/>
      <c r="S27" s="9"/>
    </row>
    <row r="28" spans="1:19" ht="15" customHeight="1" x14ac:dyDescent="0.2">
      <c r="A28" s="41" t="s">
        <v>51</v>
      </c>
      <c r="B28" s="30"/>
      <c r="C28" s="26">
        <f t="shared" si="4"/>
        <v>0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16"/>
      <c r="Q28" s="9"/>
      <c r="R28" s="9"/>
      <c r="S28" s="9"/>
    </row>
    <row r="29" spans="1:19" ht="15" customHeight="1" x14ac:dyDescent="0.2">
      <c r="A29" s="27" t="s">
        <v>52</v>
      </c>
      <c r="B29" s="30"/>
      <c r="C29" s="26">
        <f t="shared" si="4"/>
        <v>0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16"/>
      <c r="Q29" s="9"/>
      <c r="R29" s="9"/>
      <c r="S29" s="9"/>
    </row>
    <row r="30" spans="1:19" ht="15" customHeight="1" x14ac:dyDescent="0.2">
      <c r="A30" s="27" t="s">
        <v>53</v>
      </c>
      <c r="B30" s="30"/>
      <c r="C30" s="26">
        <f t="shared" si="4"/>
        <v>0</v>
      </c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16"/>
      <c r="Q30" s="38"/>
      <c r="R30" s="9"/>
      <c r="S30" s="9"/>
    </row>
    <row r="31" spans="1:19" ht="15" customHeight="1" x14ac:dyDescent="0.2">
      <c r="A31" s="27" t="s">
        <v>54</v>
      </c>
      <c r="B31" s="9"/>
      <c r="C31" s="26">
        <f t="shared" si="4"/>
        <v>0</v>
      </c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16"/>
      <c r="Q31" s="38"/>
      <c r="R31" s="9"/>
      <c r="S31" s="9"/>
    </row>
    <row r="32" spans="1:19" ht="15" customHeight="1" x14ac:dyDescent="0.2">
      <c r="A32" s="41" t="s">
        <v>55</v>
      </c>
      <c r="B32" s="30"/>
      <c r="C32" s="26">
        <f t="shared" si="4"/>
        <v>0</v>
      </c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16"/>
      <c r="Q32" s="9"/>
      <c r="R32" s="9"/>
      <c r="S32" s="9"/>
    </row>
    <row r="33" spans="1:19" ht="15" customHeight="1" x14ac:dyDescent="0.2">
      <c r="A33" s="27" t="s">
        <v>56</v>
      </c>
      <c r="B33" s="3"/>
      <c r="C33" s="26">
        <f t="shared" si="4"/>
        <v>0</v>
      </c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16"/>
      <c r="Q33" s="38"/>
      <c r="R33" s="9"/>
      <c r="S33" s="9"/>
    </row>
    <row r="34" spans="1:19" ht="15" customHeight="1" x14ac:dyDescent="0.2">
      <c r="A34" s="27" t="s">
        <v>57</v>
      </c>
      <c r="B34" s="3"/>
      <c r="C34" s="26">
        <f t="shared" si="4"/>
        <v>0</v>
      </c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16"/>
      <c r="Q34" s="9"/>
      <c r="R34" s="9"/>
      <c r="S34" s="9"/>
    </row>
    <row r="35" spans="1:19" ht="15" customHeight="1" x14ac:dyDescent="0.2">
      <c r="A35" s="27" t="s">
        <v>58</v>
      </c>
      <c r="B35" s="3"/>
      <c r="C35" s="26">
        <f t="shared" si="4"/>
        <v>0</v>
      </c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16"/>
      <c r="Q35" s="3"/>
      <c r="R35" s="9"/>
      <c r="S35" s="9"/>
    </row>
    <row r="36" spans="1:19" ht="15" customHeight="1" x14ac:dyDescent="0.2">
      <c r="A36" s="27" t="s">
        <v>59</v>
      </c>
      <c r="B36" s="43"/>
      <c r="C36" s="26">
        <f t="shared" si="4"/>
        <v>0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16"/>
      <c r="Q36" s="44"/>
      <c r="R36" s="9"/>
      <c r="S36" s="9"/>
    </row>
    <row r="37" spans="1:19" ht="15" customHeight="1" x14ac:dyDescent="0.2">
      <c r="A37" s="27" t="s">
        <v>60</v>
      </c>
      <c r="B37" s="45"/>
      <c r="C37" s="26">
        <f t="shared" si="4"/>
        <v>0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16"/>
      <c r="Q37" s="3"/>
      <c r="R37" s="9"/>
      <c r="S37" s="9"/>
    </row>
    <row r="38" spans="1:19" ht="15" customHeight="1" x14ac:dyDescent="0.2">
      <c r="A38" s="27" t="s">
        <v>61</v>
      </c>
      <c r="B38" s="46"/>
      <c r="C38" s="26">
        <f t="shared" si="4"/>
        <v>0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16"/>
      <c r="Q38" s="3"/>
      <c r="R38" s="9"/>
      <c r="S38" s="9"/>
    </row>
    <row r="39" spans="1:19" ht="15" customHeight="1" x14ac:dyDescent="0.2">
      <c r="A39" s="27" t="s">
        <v>62</v>
      </c>
      <c r="B39" s="3"/>
      <c r="C39" s="26">
        <f t="shared" si="4"/>
        <v>0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16"/>
      <c r="Q39" s="3"/>
      <c r="R39" s="9"/>
      <c r="S39" s="9"/>
    </row>
    <row r="40" spans="1:19" ht="15" customHeight="1" x14ac:dyDescent="0.2">
      <c r="A40" s="27" t="s">
        <v>63</v>
      </c>
      <c r="B40" s="3"/>
      <c r="C40" s="26">
        <f t="shared" si="4"/>
        <v>0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16"/>
      <c r="Q40" s="3"/>
      <c r="R40" s="9"/>
      <c r="S40" s="9"/>
    </row>
    <row r="41" spans="1:19" ht="15" customHeight="1" x14ac:dyDescent="0.2">
      <c r="A41" s="27" t="s">
        <v>64</v>
      </c>
      <c r="B41" s="3"/>
      <c r="C41" s="26">
        <f t="shared" si="4"/>
        <v>0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16"/>
      <c r="Q41" s="38"/>
      <c r="R41" s="9"/>
      <c r="S41" s="9"/>
    </row>
    <row r="42" spans="1:19" ht="15" customHeight="1" x14ac:dyDescent="0.2">
      <c r="A42" s="27" t="s">
        <v>65</v>
      </c>
      <c r="B42" s="30"/>
      <c r="C42" s="26">
        <f t="shared" si="4"/>
        <v>0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16"/>
      <c r="Q42" s="9"/>
      <c r="R42" s="9"/>
      <c r="S42" s="9"/>
    </row>
    <row r="43" spans="1:19" ht="15" customHeight="1" x14ac:dyDescent="0.2">
      <c r="A43" s="27" t="s">
        <v>66</v>
      </c>
      <c r="B43" s="3"/>
      <c r="C43" s="26">
        <f t="shared" si="4"/>
        <v>0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16"/>
      <c r="Q43" s="38"/>
      <c r="R43" s="9"/>
      <c r="S43" s="9"/>
    </row>
    <row r="44" spans="1:19" ht="15" customHeight="1" x14ac:dyDescent="0.2">
      <c r="A44" s="27" t="s">
        <v>67</v>
      </c>
      <c r="B44" s="3"/>
      <c r="C44" s="26">
        <f t="shared" si="4"/>
        <v>0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16"/>
      <c r="Q44" s="38"/>
      <c r="R44" s="9"/>
      <c r="S44" s="9"/>
    </row>
    <row r="45" spans="1:19" ht="15" customHeight="1" x14ac:dyDescent="0.2">
      <c r="A45" s="27" t="s">
        <v>68</v>
      </c>
      <c r="B45" s="3"/>
      <c r="C45" s="26">
        <f t="shared" si="4"/>
        <v>0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16"/>
      <c r="Q45" s="38"/>
      <c r="R45" s="9"/>
      <c r="S45" s="9"/>
    </row>
    <row r="46" spans="1:19" ht="15" customHeight="1" x14ac:dyDescent="0.2">
      <c r="A46" s="27" t="s">
        <v>69</v>
      </c>
      <c r="B46" s="3"/>
      <c r="C46" s="26">
        <f t="shared" si="4"/>
        <v>0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16"/>
      <c r="Q46" s="38"/>
      <c r="R46" s="9"/>
      <c r="S46" s="9"/>
    </row>
    <row r="47" spans="1:19" ht="15" customHeight="1" x14ac:dyDescent="0.2">
      <c r="A47" s="27" t="s">
        <v>70</v>
      </c>
      <c r="B47" s="3"/>
      <c r="C47" s="26">
        <f t="shared" si="4"/>
        <v>0</v>
      </c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16"/>
      <c r="Q47" s="38"/>
      <c r="R47" s="9"/>
      <c r="S47" s="9"/>
    </row>
    <row r="48" spans="1:19" ht="15" customHeight="1" x14ac:dyDescent="0.2">
      <c r="A48" s="27" t="s">
        <v>71</v>
      </c>
      <c r="B48" s="30"/>
      <c r="C48" s="26">
        <f t="shared" si="4"/>
        <v>0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16"/>
      <c r="Q48" s="9"/>
      <c r="R48" s="9"/>
      <c r="S48" s="9"/>
    </row>
    <row r="49" spans="1:19" ht="15" customHeight="1" x14ac:dyDescent="0.2">
      <c r="A49" s="27" t="s">
        <v>72</v>
      </c>
      <c r="B49" s="3"/>
      <c r="C49" s="26">
        <f t="shared" si="4"/>
        <v>0</v>
      </c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16"/>
      <c r="Q49" s="38"/>
      <c r="R49" s="9"/>
      <c r="S49" s="9"/>
    </row>
    <row r="50" spans="1:19" ht="15" customHeight="1" x14ac:dyDescent="0.2">
      <c r="A50" s="27" t="s">
        <v>73</v>
      </c>
      <c r="B50" s="3"/>
      <c r="C50" s="26">
        <f t="shared" si="4"/>
        <v>0</v>
      </c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16"/>
      <c r="Q50" s="38"/>
      <c r="R50" s="9"/>
      <c r="S50" s="9"/>
    </row>
    <row r="51" spans="1:19" ht="15" customHeight="1" x14ac:dyDescent="0.2">
      <c r="A51" s="27" t="s">
        <v>74</v>
      </c>
      <c r="B51" s="3"/>
      <c r="C51" s="26">
        <f t="shared" si="4"/>
        <v>0</v>
      </c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16"/>
      <c r="Q51" s="47"/>
      <c r="R51" s="9"/>
      <c r="S51" s="9"/>
    </row>
    <row r="52" spans="1:19" ht="15" customHeight="1" x14ac:dyDescent="0.2">
      <c r="A52" s="25" t="s">
        <v>75</v>
      </c>
      <c r="B52" s="48"/>
      <c r="C52" s="26">
        <f t="shared" ref="C52:O52" si="6">SUM(C17:C51)</f>
        <v>0</v>
      </c>
      <c r="D52" s="26">
        <f t="shared" si="6"/>
        <v>0</v>
      </c>
      <c r="E52" s="26">
        <f t="shared" si="6"/>
        <v>0</v>
      </c>
      <c r="F52" s="26">
        <f t="shared" si="6"/>
        <v>0</v>
      </c>
      <c r="G52" s="26">
        <f t="shared" si="6"/>
        <v>0</v>
      </c>
      <c r="H52" s="26">
        <f t="shared" si="6"/>
        <v>0</v>
      </c>
      <c r="I52" s="26">
        <f t="shared" si="6"/>
        <v>0</v>
      </c>
      <c r="J52" s="26">
        <f t="shared" si="6"/>
        <v>0</v>
      </c>
      <c r="K52" s="26">
        <f t="shared" si="6"/>
        <v>0</v>
      </c>
      <c r="L52" s="26">
        <f t="shared" si="6"/>
        <v>0</v>
      </c>
      <c r="M52" s="26">
        <f t="shared" si="6"/>
        <v>0</v>
      </c>
      <c r="N52" s="26">
        <f t="shared" si="6"/>
        <v>0</v>
      </c>
      <c r="O52" s="26">
        <f t="shared" si="6"/>
        <v>0</v>
      </c>
      <c r="P52" s="26">
        <f>SUM(D52:O52)</f>
        <v>0</v>
      </c>
      <c r="Q52" s="49" t="s">
        <v>76</v>
      </c>
      <c r="R52" s="9"/>
      <c r="S52" s="9"/>
    </row>
    <row r="53" spans="1:19" ht="15" customHeight="1" x14ac:dyDescent="0.2">
      <c r="A53" s="25" t="s">
        <v>77</v>
      </c>
      <c r="B53" s="48"/>
      <c r="C53" s="26">
        <f>C14-C52</f>
        <v>0</v>
      </c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47"/>
      <c r="R53" s="9"/>
      <c r="S53" s="9"/>
    </row>
    <row r="54" spans="1:19" ht="15" customHeight="1" x14ac:dyDescent="0.2">
      <c r="A54" s="27" t="s">
        <v>78</v>
      </c>
      <c r="B54" s="10"/>
      <c r="C54" s="26">
        <f>SUM(D54:O54)</f>
        <v>0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10"/>
      <c r="Q54" s="9"/>
      <c r="R54" s="9"/>
      <c r="S54" s="9"/>
    </row>
    <row r="55" spans="1:19" ht="15" customHeight="1" x14ac:dyDescent="0.2">
      <c r="A55" s="27" t="s">
        <v>79</v>
      </c>
      <c r="B55" s="50" t="s">
        <v>80</v>
      </c>
      <c r="C55" s="26">
        <v>0</v>
      </c>
      <c r="D55" s="26">
        <f t="shared" ref="D55:P55" si="7">C55+D14-D52-D54</f>
        <v>0</v>
      </c>
      <c r="E55" s="26">
        <f t="shared" si="7"/>
        <v>0</v>
      </c>
      <c r="F55" s="26">
        <f t="shared" si="7"/>
        <v>0</v>
      </c>
      <c r="G55" s="26">
        <f t="shared" si="7"/>
        <v>0</v>
      </c>
      <c r="H55" s="26">
        <f t="shared" si="7"/>
        <v>0</v>
      </c>
      <c r="I55" s="26">
        <f t="shared" si="7"/>
        <v>0</v>
      </c>
      <c r="J55" s="26">
        <f t="shared" si="7"/>
        <v>0</v>
      </c>
      <c r="K55" s="26">
        <f t="shared" si="7"/>
        <v>0</v>
      </c>
      <c r="L55" s="26">
        <f t="shared" si="7"/>
        <v>0</v>
      </c>
      <c r="M55" s="26">
        <f t="shared" si="7"/>
        <v>0</v>
      </c>
      <c r="N55" s="26">
        <f t="shared" si="7"/>
        <v>0</v>
      </c>
      <c r="O55" s="26">
        <f t="shared" si="7"/>
        <v>0</v>
      </c>
      <c r="P55" s="26">
        <f t="shared" si="7"/>
        <v>0</v>
      </c>
      <c r="Q55" s="51" t="s">
        <v>81</v>
      </c>
      <c r="R55" s="9"/>
      <c r="S55" s="9"/>
    </row>
    <row r="56" spans="1:19" ht="15" customHeight="1" x14ac:dyDescent="0.2">
      <c r="A56" s="27" t="s">
        <v>82</v>
      </c>
      <c r="B56" s="30"/>
      <c r="C56" s="26">
        <f>O55-C55</f>
        <v>0</v>
      </c>
      <c r="D56" s="24" t="s">
        <v>10</v>
      </c>
      <c r="E56" s="24" t="s">
        <v>11</v>
      </c>
      <c r="F56" s="24" t="s">
        <v>12</v>
      </c>
      <c r="G56" s="24" t="s">
        <v>13</v>
      </c>
      <c r="H56" s="24" t="s">
        <v>14</v>
      </c>
      <c r="I56" s="24" t="s">
        <v>15</v>
      </c>
      <c r="J56" s="24" t="s">
        <v>16</v>
      </c>
      <c r="K56" s="24" t="s">
        <v>17</v>
      </c>
      <c r="L56" s="24" t="s">
        <v>18</v>
      </c>
      <c r="M56" s="24" t="s">
        <v>19</v>
      </c>
      <c r="N56" s="24" t="s">
        <v>20</v>
      </c>
      <c r="O56" s="24" t="s">
        <v>21</v>
      </c>
      <c r="P56" s="7"/>
      <c r="Q56" s="9"/>
      <c r="R56" s="9"/>
      <c r="S56" s="9"/>
    </row>
    <row r="57" spans="1:19" ht="17.5" customHeight="1" x14ac:dyDescent="0.2">
      <c r="A57" s="27" t="s">
        <v>83</v>
      </c>
      <c r="B57" s="30"/>
      <c r="C57" s="26">
        <f>(J57-F57)*550</f>
        <v>0</v>
      </c>
      <c r="D57" s="29"/>
      <c r="E57" s="28"/>
      <c r="F57" s="28"/>
      <c r="G57" s="52"/>
      <c r="H57" s="28"/>
      <c r="I57" s="28"/>
      <c r="J57" s="28"/>
      <c r="K57" s="52"/>
      <c r="L57" s="29"/>
      <c r="M57" s="29"/>
      <c r="N57" s="29"/>
      <c r="O57" s="46"/>
      <c r="P57" s="34"/>
      <c r="Q57" s="9"/>
      <c r="R57" s="9"/>
      <c r="S57" s="9"/>
    </row>
    <row r="58" spans="1:19" ht="17.5" customHeight="1" x14ac:dyDescent="0.2">
      <c r="A58" s="27" t="s">
        <v>84</v>
      </c>
      <c r="B58" s="3"/>
      <c r="C58" s="26">
        <f>C57+C56</f>
        <v>0</v>
      </c>
      <c r="D58" s="28"/>
      <c r="E58" s="28"/>
      <c r="F58" s="28"/>
      <c r="G58" s="28"/>
      <c r="H58" s="28"/>
      <c r="I58" s="29"/>
      <c r="J58" s="28"/>
      <c r="K58" s="28"/>
      <c r="L58" s="29"/>
      <c r="M58" s="28"/>
      <c r="N58" s="53"/>
      <c r="O58" s="46"/>
      <c r="P58" s="40">
        <f>C57</f>
        <v>0</v>
      </c>
      <c r="Q58" s="9"/>
      <c r="R58" s="9"/>
      <c r="S58" s="9"/>
    </row>
    <row r="59" spans="1:19" ht="17.5" customHeight="1" x14ac:dyDescent="0.2">
      <c r="A59" s="9"/>
      <c r="B59" s="50" t="s">
        <v>85</v>
      </c>
      <c r="C59" s="26">
        <f>C6+C7</f>
        <v>0</v>
      </c>
      <c r="D59" s="30"/>
      <c r="E59" s="30"/>
      <c r="F59" s="30"/>
      <c r="G59" s="50" t="s">
        <v>86</v>
      </c>
      <c r="H59" s="26">
        <f>C8+C9+C10+C11</f>
        <v>0</v>
      </c>
      <c r="I59" s="30"/>
      <c r="J59" s="30"/>
      <c r="K59" s="30"/>
      <c r="L59" s="30"/>
      <c r="M59" s="30"/>
      <c r="N59" s="30"/>
      <c r="O59" s="3"/>
      <c r="P59" s="26">
        <f>P55+P58</f>
        <v>0</v>
      </c>
      <c r="Q59" s="9"/>
      <c r="R59" s="9"/>
      <c r="S59" s="9"/>
    </row>
    <row r="60" spans="1:19" ht="17.5" customHeight="1" x14ac:dyDescent="0.2">
      <c r="A60" s="9"/>
      <c r="B60" s="50" t="s">
        <v>87</v>
      </c>
      <c r="C60" s="26">
        <f>C17+C18+C19+C20+C21+C22</f>
        <v>0</v>
      </c>
      <c r="D60" s="30"/>
      <c r="E60" s="30"/>
      <c r="F60" s="30"/>
      <c r="G60" s="50" t="s">
        <v>88</v>
      </c>
      <c r="H60" s="26">
        <f>C23+C24+C25</f>
        <v>0</v>
      </c>
      <c r="I60" s="30"/>
      <c r="J60" s="9"/>
      <c r="K60" s="9"/>
      <c r="L60" s="9"/>
      <c r="M60" s="9"/>
      <c r="N60" s="9"/>
      <c r="O60" s="9"/>
      <c r="P60" s="26" t="e">
        <f>P59/O59</f>
        <v>#DIV/0!</v>
      </c>
      <c r="Q60" s="9"/>
      <c r="R60" s="9"/>
      <c r="S60" s="9"/>
    </row>
    <row r="61" spans="1:19" ht="17.5" customHeight="1" x14ac:dyDescent="0.2">
      <c r="A61" s="36"/>
      <c r="B61" s="50" t="s">
        <v>89</v>
      </c>
      <c r="C61" s="26">
        <f>C59-C60</f>
        <v>0</v>
      </c>
      <c r="D61" s="38"/>
      <c r="E61" s="38"/>
      <c r="F61" s="38"/>
      <c r="G61" s="50" t="s">
        <v>90</v>
      </c>
      <c r="H61" s="26">
        <f>H59-H60</f>
        <v>0</v>
      </c>
      <c r="I61" s="38"/>
      <c r="J61" s="38"/>
      <c r="K61" s="38"/>
      <c r="L61" s="38"/>
      <c r="M61" s="38"/>
      <c r="N61" s="38"/>
      <c r="O61" s="38"/>
      <c r="P61" s="9"/>
      <c r="Q61" s="9"/>
      <c r="R61" s="9"/>
      <c r="S61" s="9"/>
    </row>
    <row r="62" spans="1:19" ht="17" customHeight="1" x14ac:dyDescent="0.2">
      <c r="A62" s="36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1:19" ht="17.5" customHeight="1" x14ac:dyDescent="0.2">
      <c r="A63" s="25" t="s">
        <v>91</v>
      </c>
      <c r="B63" s="10"/>
      <c r="C63" s="54"/>
      <c r="D63" s="26">
        <f t="shared" ref="D63:O63" si="8">-(D55*$B$37)/12</f>
        <v>0</v>
      </c>
      <c r="E63" s="26">
        <f t="shared" si="8"/>
        <v>0</v>
      </c>
      <c r="F63" s="26">
        <f t="shared" si="8"/>
        <v>0</v>
      </c>
      <c r="G63" s="26">
        <f t="shared" si="8"/>
        <v>0</v>
      </c>
      <c r="H63" s="26">
        <f t="shared" si="8"/>
        <v>0</v>
      </c>
      <c r="I63" s="26">
        <f t="shared" si="8"/>
        <v>0</v>
      </c>
      <c r="J63" s="26">
        <f t="shared" si="8"/>
        <v>0</v>
      </c>
      <c r="K63" s="26">
        <f t="shared" si="8"/>
        <v>0</v>
      </c>
      <c r="L63" s="26">
        <f t="shared" si="8"/>
        <v>0</v>
      </c>
      <c r="M63" s="26">
        <f t="shared" si="8"/>
        <v>0</v>
      </c>
      <c r="N63" s="26">
        <f t="shared" si="8"/>
        <v>0</v>
      </c>
      <c r="O63" s="26">
        <f t="shared" si="8"/>
        <v>0</v>
      </c>
      <c r="P63" s="9"/>
      <c r="Q63" s="55" t="s">
        <v>92</v>
      </c>
      <c r="R63" s="56"/>
      <c r="S63" s="9"/>
    </row>
    <row r="64" spans="1:19" ht="17.5" customHeight="1" x14ac:dyDescent="0.2">
      <c r="A64" s="9"/>
      <c r="B64" s="9"/>
      <c r="C64" s="9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55" t="s">
        <v>93</v>
      </c>
      <c r="R64" s="56"/>
      <c r="S64" s="9"/>
    </row>
    <row r="65" spans="1:19" ht="17.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16"/>
      <c r="Q65" s="9"/>
      <c r="R65" s="9"/>
      <c r="S65" s="9"/>
    </row>
    <row r="66" spans="1:19" ht="17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</row>
    <row r="67" spans="1:19" ht="17.5" customHeight="1" x14ac:dyDescent="0.2">
      <c r="A67" s="17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</row>
  </sheetData>
  <pageMargins left="0.432639" right="0.432639" top="0.432639" bottom="0.432639" header="0.5" footer="0.5"/>
  <pageSetup orientation="landscape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BeefSheepCashFlowExcel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2017-02-24T22:29:54Z</dcterms:modified>
</cp:coreProperties>
</file>